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30" yWindow="15" windowWidth="8355" windowHeight="7320" tabRatio="686" activeTab="0"/>
  </bookViews>
  <sheets>
    <sheet name="Bana 1o2" sheetId="1" r:id="rId1"/>
  </sheets>
  <definedNames>
    <definedName name="bäst" localSheetId="0">'Bana 1o2'!#REF!</definedName>
    <definedName name="bäst">#REF!</definedName>
    <definedName name="ideal" localSheetId="0">'Bana 1o2'!#REF!</definedName>
    <definedName name="ideal">#REF!</definedName>
    <definedName name="minus" localSheetId="0">'Bana 1o2'!#REF!</definedName>
    <definedName name="minus">#REF!</definedName>
    <definedName name="plus" localSheetId="0">'Bana 1o2'!#REF!</definedName>
    <definedName name="plus">#REF!</definedName>
    <definedName name="repit" localSheetId="0">'Bana 1o2'!#REF!</definedName>
    <definedName name="repit">#REF!</definedName>
    <definedName name="respit" localSheetId="0">'Bana 1o2'!#REF!</definedName>
    <definedName name="respit">#REF!</definedName>
    <definedName name="ss" localSheetId="0">'Bana 1o2'!#REF!</definedName>
    <definedName name="ss">#REF!</definedName>
    <definedName name="Total" localSheetId="0">'Bana 1o2'!$G$4</definedName>
    <definedName name="Total">#REF!</definedName>
    <definedName name="_xlnm.Print_Titles" localSheetId="0">'Bana 1o2'!$A:$H,'Bana 1o2'!$6:$6</definedName>
  </definedNames>
  <calcPr fullCalcOnLoad="1"/>
</workbook>
</file>

<file path=xl/sharedStrings.xml><?xml version="1.0" encoding="utf-8"?>
<sst xmlns="http://schemas.openxmlformats.org/spreadsheetml/2006/main" count="83" uniqueCount="75">
  <si>
    <t>St.nr</t>
  </si>
  <si>
    <t>Klubb               Anmälare</t>
  </si>
  <si>
    <t>Bil           Modell</t>
  </si>
  <si>
    <t>Tavlor</t>
  </si>
  <si>
    <t>Total
prick</t>
  </si>
  <si>
    <t>VÄXJÖ MS</t>
  </si>
  <si>
    <t>SM i Bil-O</t>
  </si>
  <si>
    <t>Kartläsare
Förare</t>
  </si>
  <si>
    <t>BANA 1</t>
  </si>
  <si>
    <t>Björn Skogström
Ingvar Andersson</t>
  </si>
  <si>
    <t>SAAB</t>
  </si>
  <si>
    <t>Växjö</t>
  </si>
  <si>
    <t xml:space="preserve"> </t>
  </si>
  <si>
    <t>Tomas Palmgren
Tina Cornelius-Palmgren</t>
  </si>
  <si>
    <t>Volvo S60</t>
  </si>
  <si>
    <t>Carina Svanbring
Mikael Svanbring</t>
  </si>
  <si>
    <t>VW Golf</t>
  </si>
  <si>
    <t>BANA 1 Classic</t>
  </si>
  <si>
    <t>SAAB 96</t>
  </si>
  <si>
    <t>Karlskrona AK</t>
  </si>
  <si>
    <t>BANA 2</t>
  </si>
  <si>
    <t>Göte Svensson
Evy Svensson</t>
  </si>
  <si>
    <t>VW Golf D</t>
  </si>
  <si>
    <t>WMS</t>
  </si>
  <si>
    <t xml:space="preserve"> Torsten Cordes
Ulf  Bergström</t>
  </si>
  <si>
    <t>Volvo 745</t>
  </si>
  <si>
    <t xml:space="preserve"> RC Hovet</t>
  </si>
  <si>
    <t xml:space="preserve"> Mattias Andersson
Jonas Hjelm</t>
  </si>
  <si>
    <t>Audi 80 Q</t>
  </si>
  <si>
    <t xml:space="preserve"> Mölndals MK</t>
  </si>
  <si>
    <t xml:space="preserve">  Mathias Hansen
René Hansen</t>
  </si>
  <si>
    <t xml:space="preserve"> Hedelands MK</t>
  </si>
  <si>
    <t>Lukas Wilen
 Eva Wilen</t>
  </si>
  <si>
    <t>Toyota</t>
  </si>
  <si>
    <t xml:space="preserve"> ljungby</t>
  </si>
  <si>
    <t>Johan Fransson
Leif Fransson</t>
  </si>
  <si>
    <t>Nissan</t>
  </si>
  <si>
    <t>Grimslöv</t>
  </si>
  <si>
    <t>Henrik Åkeson
Evert Wilkens</t>
  </si>
  <si>
    <t>SAAB 9-5</t>
  </si>
  <si>
    <t xml:space="preserve"> SMK Hörby</t>
  </si>
  <si>
    <t>Lisbeth Nilsson
Gösta Nilsson</t>
  </si>
  <si>
    <t>Opel Vectra</t>
  </si>
  <si>
    <t>Gerth Sällström
Sture Heiman</t>
  </si>
  <si>
    <t>SAAB Sport</t>
  </si>
  <si>
    <t>Gunnar Holmgren
Mats-Olof Bengtsson</t>
  </si>
  <si>
    <t>SAAB 900</t>
  </si>
  <si>
    <t>Dennis Holmgren
Ann-Charlotte Holmgren</t>
  </si>
  <si>
    <t>Volvo 945</t>
  </si>
  <si>
    <t xml:space="preserve"> Inge Järletoft
Ingela Persson</t>
  </si>
  <si>
    <t>Volvo</t>
  </si>
  <si>
    <t xml:space="preserve"> Osby Motorklubb</t>
  </si>
  <si>
    <t>Emma Bengtsson
Kristian Bengtsson</t>
  </si>
  <si>
    <t>Elin Bengtsson
Daniel Johansson</t>
  </si>
  <si>
    <t>Jessica Gustafsson
Fredrik Thorlin Svensson</t>
  </si>
  <si>
    <t>Åsa Arvidsson
Joakim Johansson</t>
  </si>
  <si>
    <t>Magnus Andersson
Anders Källquist</t>
  </si>
  <si>
    <t xml:space="preserve"> Leif Jönsson
Michael Arvidsson</t>
  </si>
  <si>
    <t>Tid Total</t>
  </si>
  <si>
    <t>Tavlor OS 1</t>
  </si>
  <si>
    <t>Tavlor OS 2</t>
  </si>
  <si>
    <t>Tavlor OS 3</t>
  </si>
  <si>
    <t>Tid OS 3</t>
  </si>
  <si>
    <t>Plac Klass</t>
  </si>
  <si>
    <t>Dackesnurren 2007-10-27</t>
  </si>
  <si>
    <t>RESULTATLISTA  - BANA 1 o 2</t>
  </si>
  <si>
    <t>Startnr  8 valde att köra på Bana 1</t>
  </si>
  <si>
    <t>x</t>
  </si>
  <si>
    <t>Maxtid på båda banor ändrades till 3,5 timme beroende på att vissa blivit hindrade av OFF road tävling på OS 2</t>
  </si>
  <si>
    <t>3*)</t>
  </si>
  <si>
    <t>8**)</t>
  </si>
  <si>
    <t>*) kartläsare räknas som aktiv och erhåller ej seriepoäng för bana 2</t>
  </si>
  <si>
    <t>**) Förare och  kartläsare räknas som aktiva och erhåller ej seriepoäng för bana 2</t>
  </si>
  <si>
    <t>ör</t>
  </si>
  <si>
    <t>Över respittid /körde ej sista provet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</si>
</sst>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yyyy/mm/dd\ h:mm\ AM/PM"/>
    <numFmt numFmtId="169" formatCode="hh:mm:ss.0"/>
    <numFmt numFmtId="170" formatCode="&quot;kl &quot;hh:mm:ss"/>
    <numFmt numFmtId="171" formatCode="0.0"/>
    <numFmt numFmtId="172" formatCode="0.000"/>
    <numFmt numFmtId="173" formatCode="0.0000"/>
    <numFmt numFmtId="174" formatCode="0.00000"/>
  </numFmts>
  <fonts count="3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0"/>
    </font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0"/>
    </font>
    <font>
      <sz val="10"/>
      <color indexed="10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0" fillId="4" borderId="1" applyNumberFormat="0" applyFont="0" applyAlignment="0" applyProtection="0"/>
    <xf numFmtId="0" fontId="14" fillId="11" borderId="2" applyNumberFormat="0" applyAlignment="0" applyProtection="0"/>
    <xf numFmtId="0" fontId="15" fillId="6" borderId="0" applyNumberFormat="0" applyBorder="0" applyAlignment="0" applyProtection="0"/>
    <xf numFmtId="0" fontId="16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7" borderId="3" applyNumberFormat="0" applyAlignment="0" applyProtection="0"/>
    <xf numFmtId="0" fontId="20" fillId="0" borderId="4" applyNumberFormat="0" applyFill="0" applyAlignment="0" applyProtection="0"/>
    <xf numFmtId="0" fontId="21" fillId="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7" fillId="11" borderId="9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20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20" fontId="4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21" fontId="0" fillId="0" borderId="0" xfId="0" applyNumberFormat="1" applyAlignment="1">
      <alignment horizontal="right"/>
    </xf>
    <xf numFmtId="21" fontId="7" fillId="0" borderId="0" xfId="0" applyNumberFormat="1" applyFont="1" applyAlignment="1">
      <alignment horizontal="right"/>
    </xf>
    <xf numFmtId="0" fontId="6" fillId="0" borderId="0" xfId="0" applyFont="1" applyAlignment="1">
      <alignment wrapText="1"/>
    </xf>
    <xf numFmtId="20" fontId="5" fillId="0" borderId="0" xfId="0" applyNumberFormat="1" applyFont="1" applyAlignment="1">
      <alignment horizontal="center"/>
    </xf>
    <xf numFmtId="20" fontId="7" fillId="0" borderId="0" xfId="0" applyNumberFormat="1" applyFont="1" applyAlignment="1">
      <alignment horizontal="center"/>
    </xf>
    <xf numFmtId="20" fontId="0" fillId="0" borderId="0" xfId="0" applyNumberFormat="1" applyFont="1" applyAlignment="1">
      <alignment/>
    </xf>
    <xf numFmtId="21" fontId="6" fillId="0" borderId="0" xfId="0" applyNumberFormat="1" applyFont="1" applyAlignment="1">
      <alignment horizontal="right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7" fillId="0" borderId="0" xfId="0" applyFont="1" applyAlignment="1">
      <alignment vertical="top"/>
    </xf>
    <xf numFmtId="1" fontId="4" fillId="0" borderId="10" xfId="0" applyNumberFormat="1" applyFont="1" applyBorder="1" applyAlignment="1">
      <alignment/>
    </xf>
    <xf numFmtId="20" fontId="7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right"/>
    </xf>
    <xf numFmtId="20" fontId="1" fillId="0" borderId="0" xfId="0" applyNumberFormat="1" applyFont="1" applyAlignment="1">
      <alignment horizontal="center"/>
    </xf>
    <xf numFmtId="21" fontId="6" fillId="0" borderId="0" xfId="0" applyNumberFormat="1" applyFont="1" applyAlignment="1">
      <alignment horizontal="right" vertical="top"/>
    </xf>
    <xf numFmtId="21" fontId="5" fillId="0" borderId="0" xfId="0" applyNumberFormat="1" applyFont="1" applyAlignment="1">
      <alignment vertical="top"/>
    </xf>
    <xf numFmtId="21" fontId="5" fillId="0" borderId="0" xfId="0" applyNumberFormat="1" applyFont="1" applyAlignment="1">
      <alignment horizontal="right" vertical="top"/>
    </xf>
    <xf numFmtId="21" fontId="5" fillId="0" borderId="0" xfId="0" applyNumberFormat="1" applyFont="1" applyAlignment="1">
      <alignment horizontal="center" vertical="top"/>
    </xf>
    <xf numFmtId="1" fontId="4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1" fontId="6" fillId="0" borderId="0" xfId="0" applyNumberFormat="1" applyFont="1" applyAlignment="1">
      <alignment vertical="top"/>
    </xf>
    <xf numFmtId="21" fontId="8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vertical="top"/>
    </xf>
    <xf numFmtId="20" fontId="6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21" fontId="0" fillId="0" borderId="0" xfId="0" applyNumberFormat="1" applyAlignment="1">
      <alignment horizontal="right" vertical="top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0" fillId="0" borderId="10" xfId="0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4" fillId="0" borderId="10" xfId="0" applyFont="1" applyBorder="1" applyAlignment="1">
      <alignment horizontal="left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1" fontId="5" fillId="0" borderId="0" xfId="0" applyNumberFormat="1" applyFont="1" applyAlignment="1">
      <alignment vertical="top"/>
    </xf>
    <xf numFmtId="2" fontId="6" fillId="0" borderId="0" xfId="0" applyNumberFormat="1" applyFont="1" applyAlignment="1">
      <alignment horizontal="right" vertical="top"/>
    </xf>
    <xf numFmtId="2" fontId="5" fillId="0" borderId="0" xfId="0" applyNumberFormat="1" applyFont="1" applyAlignment="1">
      <alignment vertical="top"/>
    </xf>
    <xf numFmtId="20" fontId="5" fillId="0" borderId="0" xfId="0" applyNumberFormat="1" applyFont="1" applyAlignment="1">
      <alignment horizontal="center" vertical="top"/>
    </xf>
    <xf numFmtId="20" fontId="5" fillId="0" borderId="0" xfId="0" applyNumberFormat="1" applyFont="1" applyAlignment="1">
      <alignment horizontal="center"/>
    </xf>
    <xf numFmtId="20" fontId="4" fillId="0" borderId="0" xfId="0" applyNumberFormat="1" applyFont="1" applyFill="1" applyAlignment="1">
      <alignment/>
    </xf>
    <xf numFmtId="1" fontId="4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right" vertical="top"/>
    </xf>
    <xf numFmtId="0" fontId="0" fillId="0" borderId="0" xfId="0" applyFont="1" applyAlignment="1">
      <alignment vertical="top"/>
    </xf>
    <xf numFmtId="0" fontId="4" fillId="0" borderId="10" xfId="0" applyFont="1" applyBorder="1" applyAlignment="1">
      <alignment/>
    </xf>
    <xf numFmtId="1" fontId="5" fillId="0" borderId="0" xfId="0" applyNumberFormat="1" applyFont="1" applyAlignment="1">
      <alignment vertical="top"/>
    </xf>
    <xf numFmtId="2" fontId="5" fillId="0" borderId="0" xfId="0" applyNumberFormat="1" applyFont="1" applyAlignment="1">
      <alignment vertical="top"/>
    </xf>
    <xf numFmtId="20" fontId="11" fillId="0" borderId="0" xfId="0" applyNumberFormat="1" applyFont="1" applyAlignment="1">
      <alignment/>
    </xf>
    <xf numFmtId="2" fontId="28" fillId="0" borderId="0" xfId="0" applyNumberFormat="1" applyFont="1" applyAlignment="1">
      <alignment horizontal="right" vertical="top"/>
    </xf>
    <xf numFmtId="1" fontId="29" fillId="0" borderId="0" xfId="0" applyNumberFormat="1" applyFont="1" applyAlignment="1">
      <alignment vertical="top"/>
    </xf>
    <xf numFmtId="1" fontId="28" fillId="0" borderId="0" xfId="0" applyNumberFormat="1" applyFont="1" applyAlignment="1">
      <alignment horizontal="right" vertical="top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2"/>
  <sheetViews>
    <sheetView tabSelected="1" zoomScale="75" zoomScaleNormal="75" zoomScalePageLayoutView="0" workbookViewId="0" topLeftCell="A1">
      <pane xSplit="4" ySplit="9" topLeftCell="E10" activePane="bottomRight" state="frozen"/>
      <selection pane="topLeft" activeCell="A1" sqref="A1"/>
      <selection pane="topRight" activeCell="G1" sqref="G1"/>
      <selection pane="bottomLeft" activeCell="A9" sqref="A9"/>
      <selection pane="bottomRight" activeCell="W15" sqref="W15"/>
    </sheetView>
  </sheetViews>
  <sheetFormatPr defaultColWidth="5.7109375" defaultRowHeight="12.75"/>
  <cols>
    <col min="1" max="1" width="5.8515625" style="8" customWidth="1"/>
    <col min="2" max="2" width="21.7109375" style="0" customWidth="1"/>
    <col min="3" max="3" width="12.57421875" style="33" customWidth="1"/>
    <col min="4" max="4" width="17.140625" style="33" customWidth="1"/>
    <col min="5" max="5" width="10.00390625" style="1" customWidth="1"/>
    <col min="6" max="6" width="8.7109375" style="1" customWidth="1"/>
    <col min="7" max="8" width="10.8515625" style="11" customWidth="1"/>
    <col min="9" max="9" width="10.57421875" style="1" customWidth="1"/>
    <col min="10" max="10" width="10.28125" style="1" customWidth="1"/>
    <col min="11" max="11" width="9.8515625" style="1" customWidth="1"/>
    <col min="12" max="12" width="8.7109375" style="1" customWidth="1"/>
  </cols>
  <sheetData>
    <row r="2" ht="15.75">
      <c r="A2" s="29" t="s">
        <v>6</v>
      </c>
    </row>
    <row r="3" spans="1:12" s="3" customFormat="1" ht="15.75">
      <c r="A3" s="64" t="s">
        <v>64</v>
      </c>
      <c r="C3" s="45"/>
      <c r="D3" s="45"/>
      <c r="E3" s="4"/>
      <c r="F3" s="4"/>
      <c r="G3" s="10"/>
      <c r="H3" s="10"/>
      <c r="I3" s="4"/>
      <c r="J3" s="4"/>
      <c r="K3" s="4"/>
      <c r="L3" s="4"/>
    </row>
    <row r="4" spans="1:12" s="3" customFormat="1" ht="15.75">
      <c r="A4" s="2" t="s">
        <v>5</v>
      </c>
      <c r="C4" s="45"/>
      <c r="D4" s="45"/>
      <c r="E4" s="63"/>
      <c r="F4" s="63"/>
      <c r="G4" s="12"/>
      <c r="H4" s="12"/>
      <c r="I4" s="4"/>
      <c r="J4" s="4"/>
      <c r="K4" s="4"/>
      <c r="L4" s="4"/>
    </row>
    <row r="5" spans="1:12" ht="12.75">
      <c r="A5" s="65" t="s">
        <v>65</v>
      </c>
      <c r="E5" s="24"/>
      <c r="F5" s="24"/>
      <c r="L5" s="16"/>
    </row>
    <row r="6" spans="1:12" s="36" customFormat="1" ht="31.5">
      <c r="A6" s="34" t="s">
        <v>0</v>
      </c>
      <c r="B6" s="18" t="s">
        <v>7</v>
      </c>
      <c r="C6" s="46" t="s">
        <v>2</v>
      </c>
      <c r="D6" s="46" t="s">
        <v>1</v>
      </c>
      <c r="E6" s="37" t="s">
        <v>58</v>
      </c>
      <c r="F6" s="37" t="s">
        <v>3</v>
      </c>
      <c r="G6" s="35" t="s">
        <v>4</v>
      </c>
      <c r="H6" s="35" t="s">
        <v>63</v>
      </c>
      <c r="I6" s="61" t="s">
        <v>59</v>
      </c>
      <c r="J6" s="61" t="s">
        <v>60</v>
      </c>
      <c r="K6" s="61" t="s">
        <v>61</v>
      </c>
      <c r="L6" s="61" t="s">
        <v>62</v>
      </c>
    </row>
    <row r="7" spans="1:12" s="7" customFormat="1" ht="12.75">
      <c r="A7" s="5"/>
      <c r="B7" s="13"/>
      <c r="C7" s="47"/>
      <c r="D7" s="47"/>
      <c r="G7" s="17"/>
      <c r="H7" s="17"/>
      <c r="I7" s="62"/>
      <c r="J7" s="14"/>
      <c r="K7" s="14"/>
      <c r="L7" s="14"/>
    </row>
    <row r="8" spans="1:12" s="3" customFormat="1" ht="16.5" thickBot="1">
      <c r="A8" s="21"/>
      <c r="B8" s="68" t="s">
        <v>68</v>
      </c>
      <c r="C8" s="48"/>
      <c r="D8" s="51"/>
      <c r="E8" s="22"/>
      <c r="F8" s="22"/>
      <c r="G8" s="23"/>
      <c r="H8" s="23"/>
      <c r="I8" s="22"/>
      <c r="J8" s="22"/>
      <c r="K8" s="22"/>
      <c r="L8" s="22"/>
    </row>
    <row r="9" spans="1:12" s="3" customFormat="1" ht="15.75">
      <c r="A9" s="2"/>
      <c r="C9" s="33"/>
      <c r="D9" s="45"/>
      <c r="E9" s="15"/>
      <c r="F9" s="15"/>
      <c r="G9" s="9"/>
      <c r="H9" s="9"/>
      <c r="I9" s="15"/>
      <c r="J9" s="15"/>
      <c r="K9" s="15"/>
      <c r="L9" s="15"/>
    </row>
    <row r="10" spans="1:12" s="6" customFormat="1" ht="34.5" customHeight="1">
      <c r="A10" s="30"/>
      <c r="B10" s="31" t="s">
        <v>8</v>
      </c>
      <c r="C10" s="49"/>
      <c r="D10" s="32"/>
      <c r="E10" s="60"/>
      <c r="F10" s="58"/>
      <c r="G10" s="59"/>
      <c r="H10" s="25"/>
      <c r="I10" s="58"/>
      <c r="J10" s="58"/>
      <c r="K10" s="58"/>
      <c r="L10" s="60"/>
    </row>
    <row r="11" spans="1:12" s="20" customFormat="1" ht="27" customHeight="1">
      <c r="A11" s="38">
        <v>7</v>
      </c>
      <c r="B11" s="42" t="s">
        <v>55</v>
      </c>
      <c r="C11" s="43"/>
      <c r="D11" s="43"/>
      <c r="E11" s="60">
        <f aca="true" t="shared" si="0" ref="E11:E18">L11</f>
        <v>8.03</v>
      </c>
      <c r="F11" s="58">
        <f aca="true" t="shared" si="1" ref="F11:F18">SUM(I11:K11)</f>
        <v>0</v>
      </c>
      <c r="G11" s="59">
        <f aca="true" t="shared" si="2" ref="G11:G18">E11+F11</f>
        <v>8.03</v>
      </c>
      <c r="H11" s="66">
        <v>1</v>
      </c>
      <c r="I11" s="58">
        <v>0</v>
      </c>
      <c r="J11" s="58">
        <v>0</v>
      </c>
      <c r="K11" s="58">
        <v>0</v>
      </c>
      <c r="L11" s="60">
        <v>8.03</v>
      </c>
    </row>
    <row r="12" spans="1:12" s="20" customFormat="1" ht="27" customHeight="1">
      <c r="A12" s="38">
        <v>6</v>
      </c>
      <c r="B12" s="42" t="s">
        <v>15</v>
      </c>
      <c r="C12" s="43" t="s">
        <v>16</v>
      </c>
      <c r="D12" s="43" t="s">
        <v>12</v>
      </c>
      <c r="E12" s="60">
        <f>L12</f>
        <v>32.12</v>
      </c>
      <c r="F12" s="58">
        <f>SUM(I12:K12)</f>
        <v>0</v>
      </c>
      <c r="G12" s="72">
        <f>E12+F12</f>
        <v>32.12</v>
      </c>
      <c r="H12" s="74">
        <v>2</v>
      </c>
      <c r="I12" s="58">
        <v>0</v>
      </c>
      <c r="J12" s="73">
        <v>0</v>
      </c>
      <c r="K12" s="58">
        <v>0</v>
      </c>
      <c r="L12" s="60">
        <v>32.12</v>
      </c>
    </row>
    <row r="13" spans="1:12" s="20" customFormat="1" ht="27" customHeight="1">
      <c r="A13" s="38">
        <v>3</v>
      </c>
      <c r="B13" s="52" t="s">
        <v>53</v>
      </c>
      <c r="C13" s="50"/>
      <c r="D13" s="40"/>
      <c r="E13" s="60">
        <f t="shared" si="0"/>
        <v>18.08</v>
      </c>
      <c r="F13" s="58">
        <f t="shared" si="1"/>
        <v>16</v>
      </c>
      <c r="G13" s="59">
        <f t="shared" si="2"/>
        <v>34.08</v>
      </c>
      <c r="H13" s="74">
        <v>3</v>
      </c>
      <c r="I13" s="58">
        <v>10</v>
      </c>
      <c r="J13" s="58">
        <v>0</v>
      </c>
      <c r="K13" s="58">
        <v>6</v>
      </c>
      <c r="L13" s="60">
        <v>18.08</v>
      </c>
    </row>
    <row r="14" spans="1:12" s="20" customFormat="1" ht="27" customHeight="1">
      <c r="A14" s="38">
        <v>4</v>
      </c>
      <c r="B14" s="42" t="s">
        <v>9</v>
      </c>
      <c r="C14" s="43" t="s">
        <v>10</v>
      </c>
      <c r="D14" s="43" t="s">
        <v>11</v>
      </c>
      <c r="E14" s="60">
        <f>L14</f>
        <v>27.38</v>
      </c>
      <c r="F14" s="58">
        <f>SUM(I14:K14)</f>
        <v>13</v>
      </c>
      <c r="G14" s="72">
        <f>E14+F14</f>
        <v>40.379999999999995</v>
      </c>
      <c r="H14" s="74">
        <v>4</v>
      </c>
      <c r="I14" s="58">
        <v>0</v>
      </c>
      <c r="J14" s="73">
        <v>10</v>
      </c>
      <c r="K14" s="58">
        <v>3</v>
      </c>
      <c r="L14" s="60">
        <v>27.38</v>
      </c>
    </row>
    <row r="15" spans="1:12" s="19" customFormat="1" ht="27" customHeight="1">
      <c r="A15" s="38">
        <v>1</v>
      </c>
      <c r="B15" s="53" t="s">
        <v>54</v>
      </c>
      <c r="C15" s="50"/>
      <c r="D15" s="40"/>
      <c r="E15" s="60">
        <f>L15</f>
        <v>8.32</v>
      </c>
      <c r="F15" s="58">
        <f>SUM(I15:K15)</f>
        <v>40</v>
      </c>
      <c r="G15" s="59">
        <f>E15+F15</f>
        <v>48.32</v>
      </c>
      <c r="H15" s="74">
        <v>5</v>
      </c>
      <c r="I15" s="58">
        <v>10</v>
      </c>
      <c r="J15" s="58">
        <v>10</v>
      </c>
      <c r="K15" s="58">
        <v>20</v>
      </c>
      <c r="L15" s="60">
        <v>8.32</v>
      </c>
    </row>
    <row r="16" spans="1:12" s="20" customFormat="1" ht="27" customHeight="1">
      <c r="A16" s="41">
        <v>8</v>
      </c>
      <c r="B16" s="42" t="s">
        <v>56</v>
      </c>
      <c r="C16" s="43" t="s">
        <v>18</v>
      </c>
      <c r="D16" s="43" t="s">
        <v>19</v>
      </c>
      <c r="E16" s="60">
        <f t="shared" si="0"/>
        <v>17.4</v>
      </c>
      <c r="F16" s="58">
        <f t="shared" si="1"/>
        <v>69</v>
      </c>
      <c r="G16" s="59">
        <f t="shared" si="2"/>
        <v>86.4</v>
      </c>
      <c r="H16" s="66">
        <v>6</v>
      </c>
      <c r="I16" s="58">
        <v>10</v>
      </c>
      <c r="J16" s="58">
        <v>36</v>
      </c>
      <c r="K16" s="58">
        <v>23</v>
      </c>
      <c r="L16" s="60">
        <v>17.4</v>
      </c>
    </row>
    <row r="17" spans="1:12" s="20" customFormat="1" ht="27" customHeight="1">
      <c r="A17" s="38">
        <v>2</v>
      </c>
      <c r="B17" s="52" t="s">
        <v>52</v>
      </c>
      <c r="C17" s="50"/>
      <c r="D17" s="40"/>
      <c r="E17" s="60">
        <f t="shared" si="0"/>
        <v>28.39</v>
      </c>
      <c r="F17" s="58">
        <f t="shared" si="1"/>
        <v>75</v>
      </c>
      <c r="G17" s="59">
        <f t="shared" si="2"/>
        <v>103.39</v>
      </c>
      <c r="H17" s="66">
        <v>7</v>
      </c>
      <c r="I17" s="58">
        <v>6</v>
      </c>
      <c r="J17" s="58">
        <v>43</v>
      </c>
      <c r="K17" s="58">
        <v>26</v>
      </c>
      <c r="L17" s="60">
        <v>28.39</v>
      </c>
    </row>
    <row r="18" spans="1:12" s="20" customFormat="1" ht="27" customHeight="1">
      <c r="A18" s="38">
        <v>5</v>
      </c>
      <c r="B18" s="42" t="s">
        <v>13</v>
      </c>
      <c r="C18" s="43" t="s">
        <v>14</v>
      </c>
      <c r="D18" s="43" t="s">
        <v>12</v>
      </c>
      <c r="E18" s="60">
        <f t="shared" si="0"/>
        <v>5.37</v>
      </c>
      <c r="F18" s="58">
        <f t="shared" si="1"/>
        <v>103</v>
      </c>
      <c r="G18" s="72">
        <f t="shared" si="2"/>
        <v>108.37</v>
      </c>
      <c r="H18" s="66">
        <v>8</v>
      </c>
      <c r="I18" s="73">
        <v>3</v>
      </c>
      <c r="J18" s="58">
        <v>20</v>
      </c>
      <c r="K18" s="58">
        <v>80</v>
      </c>
      <c r="L18" s="60">
        <v>5.37</v>
      </c>
    </row>
    <row r="19" spans="1:12" s="19" customFormat="1" ht="15" customHeight="1">
      <c r="A19" s="38"/>
      <c r="B19" s="42"/>
      <c r="C19" s="43"/>
      <c r="D19" s="43"/>
      <c r="E19" s="60"/>
      <c r="F19" s="58"/>
      <c r="G19" s="59"/>
      <c r="H19" s="25"/>
      <c r="I19" s="58"/>
      <c r="J19" s="58"/>
      <c r="K19" s="58"/>
      <c r="L19" s="60"/>
    </row>
    <row r="20" spans="1:12" s="19" customFormat="1" ht="18.75" customHeight="1">
      <c r="A20" s="41"/>
      <c r="B20" s="39" t="s">
        <v>17</v>
      </c>
      <c r="C20" s="43"/>
      <c r="D20" s="43"/>
      <c r="E20" s="60"/>
      <c r="F20" s="58"/>
      <c r="G20" s="59"/>
      <c r="H20" s="25"/>
      <c r="I20" s="58"/>
      <c r="J20" s="58"/>
      <c r="K20" s="58"/>
      <c r="L20" s="60"/>
    </row>
    <row r="21" spans="2:12" s="19" customFormat="1" ht="21" customHeight="1">
      <c r="B21" s="67" t="s">
        <v>66</v>
      </c>
      <c r="E21" s="60"/>
      <c r="F21" s="58"/>
      <c r="G21" s="59"/>
      <c r="H21" s="25"/>
      <c r="I21" s="58"/>
      <c r="J21" s="58"/>
      <c r="K21" s="58"/>
      <c r="L21" s="60"/>
    </row>
    <row r="22" spans="1:12" s="19" customFormat="1" ht="17.25" customHeight="1">
      <c r="A22" s="41"/>
      <c r="B22" s="39" t="s">
        <v>20</v>
      </c>
      <c r="C22" s="43"/>
      <c r="D22" s="43"/>
      <c r="E22" s="60"/>
      <c r="F22" s="58"/>
      <c r="G22" s="59"/>
      <c r="H22" s="25"/>
      <c r="I22" s="58"/>
      <c r="J22" s="58"/>
      <c r="K22" s="58"/>
      <c r="L22" s="60"/>
    </row>
    <row r="23" spans="1:12" s="19" customFormat="1" ht="27" customHeight="1">
      <c r="A23" s="56">
        <v>27</v>
      </c>
      <c r="B23" s="57" t="s">
        <v>30</v>
      </c>
      <c r="C23" s="55"/>
      <c r="D23" s="55" t="s">
        <v>31</v>
      </c>
      <c r="E23" s="60">
        <f aca="true" t="shared" si="3" ref="E23:E35">L23</f>
        <v>5.06</v>
      </c>
      <c r="F23" s="58">
        <f aca="true" t="shared" si="4" ref="F23:F35">SUM(I23:K23)</f>
        <v>10</v>
      </c>
      <c r="G23" s="59">
        <f aca="true" t="shared" si="5" ref="G23:G35">E23+F23</f>
        <v>15.059999999999999</v>
      </c>
      <c r="H23" s="66">
        <v>1</v>
      </c>
      <c r="I23" s="58">
        <v>0</v>
      </c>
      <c r="J23" s="58">
        <v>10</v>
      </c>
      <c r="K23" s="58">
        <v>0</v>
      </c>
      <c r="L23" s="60">
        <v>5.06</v>
      </c>
    </row>
    <row r="24" spans="1:12" s="19" customFormat="1" ht="27" customHeight="1">
      <c r="A24" s="56">
        <v>29</v>
      </c>
      <c r="B24" s="57" t="s">
        <v>35</v>
      </c>
      <c r="C24" s="55" t="s">
        <v>36</v>
      </c>
      <c r="D24" s="55" t="s">
        <v>37</v>
      </c>
      <c r="E24" s="60">
        <f t="shared" si="3"/>
        <v>5.18</v>
      </c>
      <c r="F24" s="58">
        <f t="shared" si="4"/>
        <v>20</v>
      </c>
      <c r="G24" s="59">
        <f t="shared" si="5"/>
        <v>25.18</v>
      </c>
      <c r="H24" s="66">
        <v>2</v>
      </c>
      <c r="I24" s="58">
        <v>0</v>
      </c>
      <c r="J24" s="58">
        <v>20</v>
      </c>
      <c r="K24" s="58">
        <v>0</v>
      </c>
      <c r="L24" s="60">
        <v>5.18</v>
      </c>
    </row>
    <row r="25" spans="1:12" s="19" customFormat="1" ht="27" customHeight="1">
      <c r="A25" s="56">
        <v>36</v>
      </c>
      <c r="B25" s="57" t="s">
        <v>49</v>
      </c>
      <c r="C25" s="55" t="s">
        <v>50</v>
      </c>
      <c r="D25" s="55" t="s">
        <v>51</v>
      </c>
      <c r="E25" s="60">
        <f t="shared" si="3"/>
        <v>4.33</v>
      </c>
      <c r="F25" s="58">
        <f t="shared" si="4"/>
        <v>30</v>
      </c>
      <c r="G25" s="59">
        <f t="shared" si="5"/>
        <v>34.33</v>
      </c>
      <c r="H25" s="66" t="s">
        <v>69</v>
      </c>
      <c r="I25" s="58">
        <v>0</v>
      </c>
      <c r="J25" s="58">
        <v>30</v>
      </c>
      <c r="K25" s="58">
        <v>0</v>
      </c>
      <c r="L25" s="60">
        <v>4.33</v>
      </c>
    </row>
    <row r="26" spans="1:12" s="19" customFormat="1" ht="27" customHeight="1">
      <c r="A26" s="56">
        <v>25</v>
      </c>
      <c r="B26" s="53" t="s">
        <v>24</v>
      </c>
      <c r="C26" s="55" t="s">
        <v>25</v>
      </c>
      <c r="D26" s="55" t="s">
        <v>26</v>
      </c>
      <c r="E26" s="60">
        <f t="shared" si="3"/>
        <v>4.1</v>
      </c>
      <c r="F26" s="58">
        <f t="shared" si="4"/>
        <v>43</v>
      </c>
      <c r="G26" s="59">
        <f t="shared" si="5"/>
        <v>47.1</v>
      </c>
      <c r="H26" s="66">
        <v>4</v>
      </c>
      <c r="I26" s="58">
        <v>3</v>
      </c>
      <c r="J26" s="58">
        <v>40</v>
      </c>
      <c r="K26" s="58">
        <v>0</v>
      </c>
      <c r="L26" s="60">
        <v>4.1</v>
      </c>
    </row>
    <row r="27" spans="1:12" s="19" customFormat="1" ht="27" customHeight="1">
      <c r="A27" s="56">
        <v>32</v>
      </c>
      <c r="B27" s="57" t="s">
        <v>43</v>
      </c>
      <c r="C27" s="55" t="s">
        <v>44</v>
      </c>
      <c r="D27" s="55" t="s">
        <v>12</v>
      </c>
      <c r="E27" s="60">
        <f t="shared" si="3"/>
        <v>8.54</v>
      </c>
      <c r="F27" s="58">
        <f t="shared" si="4"/>
        <v>39</v>
      </c>
      <c r="G27" s="59">
        <f t="shared" si="5"/>
        <v>47.54</v>
      </c>
      <c r="H27" s="66">
        <v>5</v>
      </c>
      <c r="I27" s="58">
        <v>10</v>
      </c>
      <c r="J27" s="58">
        <v>13</v>
      </c>
      <c r="K27" s="58">
        <v>16</v>
      </c>
      <c r="L27" s="60">
        <v>8.54</v>
      </c>
    </row>
    <row r="28" spans="1:12" s="19" customFormat="1" ht="27" customHeight="1">
      <c r="A28" s="56">
        <v>33</v>
      </c>
      <c r="B28" s="57" t="s">
        <v>57</v>
      </c>
      <c r="C28" s="55" t="s">
        <v>25</v>
      </c>
      <c r="D28" s="55" t="s">
        <v>12</v>
      </c>
      <c r="E28" s="60">
        <f t="shared" si="3"/>
        <v>11.21</v>
      </c>
      <c r="F28" s="58">
        <f t="shared" si="4"/>
        <v>43</v>
      </c>
      <c r="G28" s="59">
        <f t="shared" si="5"/>
        <v>54.21</v>
      </c>
      <c r="H28" s="66">
        <v>6</v>
      </c>
      <c r="I28" s="58">
        <v>0</v>
      </c>
      <c r="J28" s="58">
        <v>43</v>
      </c>
      <c r="K28" s="58">
        <v>0</v>
      </c>
      <c r="L28" s="60">
        <v>11.21</v>
      </c>
    </row>
    <row r="29" spans="1:12" s="19" customFormat="1" ht="27" customHeight="1">
      <c r="A29" s="56">
        <v>34</v>
      </c>
      <c r="B29" s="53" t="s">
        <v>45</v>
      </c>
      <c r="C29" s="55" t="s">
        <v>46</v>
      </c>
      <c r="D29" s="55" t="s">
        <v>12</v>
      </c>
      <c r="E29" s="60">
        <f t="shared" si="3"/>
        <v>8</v>
      </c>
      <c r="F29" s="58">
        <f t="shared" si="4"/>
        <v>50</v>
      </c>
      <c r="G29" s="59">
        <f t="shared" si="5"/>
        <v>58</v>
      </c>
      <c r="H29" s="66">
        <v>7</v>
      </c>
      <c r="I29" s="58">
        <v>0</v>
      </c>
      <c r="J29" s="58">
        <v>50</v>
      </c>
      <c r="K29" s="58">
        <v>0</v>
      </c>
      <c r="L29" s="60">
        <v>8</v>
      </c>
    </row>
    <row r="30" spans="1:12" s="19" customFormat="1" ht="27" customHeight="1">
      <c r="A30" s="56">
        <v>26</v>
      </c>
      <c r="B30" s="57" t="s">
        <v>27</v>
      </c>
      <c r="C30" s="55" t="s">
        <v>28</v>
      </c>
      <c r="D30" s="55" t="s">
        <v>29</v>
      </c>
      <c r="E30" s="60">
        <f t="shared" si="3"/>
        <v>3.05</v>
      </c>
      <c r="F30" s="58">
        <f t="shared" si="4"/>
        <v>60</v>
      </c>
      <c r="G30" s="59">
        <f t="shared" si="5"/>
        <v>63.05</v>
      </c>
      <c r="H30" s="66" t="s">
        <v>70</v>
      </c>
      <c r="I30" s="58">
        <v>10</v>
      </c>
      <c r="J30" s="58">
        <v>50</v>
      </c>
      <c r="K30" s="58">
        <v>0</v>
      </c>
      <c r="L30" s="60">
        <v>3.05</v>
      </c>
    </row>
    <row r="31" spans="1:12" s="19" customFormat="1" ht="27" customHeight="1">
      <c r="A31" s="56">
        <v>35</v>
      </c>
      <c r="B31" s="53" t="s">
        <v>47</v>
      </c>
      <c r="C31" s="55" t="s">
        <v>48</v>
      </c>
      <c r="D31" s="55" t="s">
        <v>12</v>
      </c>
      <c r="E31" s="60">
        <f t="shared" si="3"/>
        <v>5.52</v>
      </c>
      <c r="F31" s="58">
        <f t="shared" si="4"/>
        <v>60</v>
      </c>
      <c r="G31" s="59">
        <f t="shared" si="5"/>
        <v>65.52</v>
      </c>
      <c r="H31" s="66">
        <v>9</v>
      </c>
      <c r="I31" s="58">
        <v>0</v>
      </c>
      <c r="J31" s="58">
        <v>50</v>
      </c>
      <c r="K31" s="58">
        <v>10</v>
      </c>
      <c r="L31" s="60">
        <v>5.52</v>
      </c>
    </row>
    <row r="32" spans="1:12" s="19" customFormat="1" ht="27" customHeight="1">
      <c r="A32" s="54">
        <v>24</v>
      </c>
      <c r="B32" s="53" t="s">
        <v>21</v>
      </c>
      <c r="C32" s="55" t="s">
        <v>22</v>
      </c>
      <c r="D32" s="55" t="s">
        <v>23</v>
      </c>
      <c r="E32" s="60">
        <f t="shared" si="3"/>
        <v>11.37</v>
      </c>
      <c r="F32" s="58">
        <f t="shared" si="4"/>
        <v>66</v>
      </c>
      <c r="G32" s="59">
        <f t="shared" si="5"/>
        <v>77.37</v>
      </c>
      <c r="H32" s="66">
        <v>10</v>
      </c>
      <c r="I32" s="58">
        <v>40</v>
      </c>
      <c r="J32" s="58">
        <v>20</v>
      </c>
      <c r="K32" s="58">
        <v>6</v>
      </c>
      <c r="L32" s="60">
        <v>11.37</v>
      </c>
    </row>
    <row r="33" spans="1:12" s="19" customFormat="1" ht="27" customHeight="1">
      <c r="A33" s="56">
        <v>31</v>
      </c>
      <c r="B33" s="57" t="s">
        <v>41</v>
      </c>
      <c r="C33" s="55" t="s">
        <v>42</v>
      </c>
      <c r="D33" s="55"/>
      <c r="E33" s="60">
        <f t="shared" si="3"/>
        <v>15.28</v>
      </c>
      <c r="F33" s="58">
        <f t="shared" si="4"/>
        <v>89</v>
      </c>
      <c r="G33" s="59">
        <f t="shared" si="5"/>
        <v>104.28</v>
      </c>
      <c r="H33" s="66">
        <v>11</v>
      </c>
      <c r="I33" s="58">
        <v>23</v>
      </c>
      <c r="J33" s="58">
        <v>63</v>
      </c>
      <c r="K33" s="58">
        <v>3</v>
      </c>
      <c r="L33" s="60">
        <v>15.28</v>
      </c>
    </row>
    <row r="34" spans="1:12" s="19" customFormat="1" ht="27" customHeight="1">
      <c r="A34" s="56">
        <v>28</v>
      </c>
      <c r="B34" s="57" t="s">
        <v>32</v>
      </c>
      <c r="C34" s="55" t="s">
        <v>33</v>
      </c>
      <c r="D34" s="55" t="s">
        <v>34</v>
      </c>
      <c r="E34" s="60">
        <f t="shared" si="3"/>
        <v>7.33</v>
      </c>
      <c r="F34" s="58">
        <f t="shared" si="4"/>
        <v>119</v>
      </c>
      <c r="G34" s="59">
        <f t="shared" si="5"/>
        <v>126.33</v>
      </c>
      <c r="H34" s="66">
        <v>12</v>
      </c>
      <c r="I34" s="58">
        <v>20</v>
      </c>
      <c r="J34" s="58">
        <v>83</v>
      </c>
      <c r="K34" s="58">
        <v>16</v>
      </c>
      <c r="L34" s="60">
        <v>7.33</v>
      </c>
    </row>
    <row r="35" spans="1:13" s="19" customFormat="1" ht="27" customHeight="1">
      <c r="A35" s="56">
        <v>30</v>
      </c>
      <c r="B35" s="57" t="s">
        <v>38</v>
      </c>
      <c r="C35" s="55" t="s">
        <v>39</v>
      </c>
      <c r="D35" s="55" t="s">
        <v>40</v>
      </c>
      <c r="E35" s="60" t="str">
        <f t="shared" si="3"/>
        <v>x</v>
      </c>
      <c r="F35" s="58">
        <f t="shared" si="4"/>
        <v>63</v>
      </c>
      <c r="G35" s="59" t="e">
        <f t="shared" si="5"/>
        <v>#VALUE!</v>
      </c>
      <c r="H35" s="66">
        <v>13</v>
      </c>
      <c r="I35" s="58">
        <v>23</v>
      </c>
      <c r="J35" s="58">
        <v>40</v>
      </c>
      <c r="K35" s="69" t="s">
        <v>67</v>
      </c>
      <c r="L35" s="70" t="s">
        <v>67</v>
      </c>
      <c r="M35" s="67" t="s">
        <v>73</v>
      </c>
    </row>
    <row r="36" spans="5:8" ht="15.75">
      <c r="E36" s="71" t="s">
        <v>71</v>
      </c>
      <c r="H36" s="66"/>
    </row>
    <row r="37" spans="5:8" ht="15.75">
      <c r="E37" s="71" t="s">
        <v>72</v>
      </c>
      <c r="H37" s="66"/>
    </row>
    <row r="38" spans="5:8" ht="12.75">
      <c r="E38" s="16" t="s">
        <v>73</v>
      </c>
      <c r="F38" s="16" t="s">
        <v>74</v>
      </c>
      <c r="H38" s="66"/>
    </row>
    <row r="42" spans="1:12" s="19" customFormat="1" ht="27" customHeight="1">
      <c r="A42" s="41"/>
      <c r="B42" s="39"/>
      <c r="C42" s="43"/>
      <c r="D42" s="43"/>
      <c r="E42" s="27"/>
      <c r="F42" s="26"/>
      <c r="G42" s="25"/>
      <c r="H42" s="44"/>
      <c r="I42" s="26"/>
      <c r="J42" s="26"/>
      <c r="K42" s="26"/>
      <c r="L42" s="28"/>
    </row>
    <row r="43" ht="27" customHeight="1"/>
    <row r="44" ht="27" customHeight="1"/>
    <row r="45" ht="27" customHeight="1"/>
  </sheetData>
  <sheetProtection/>
  <printOptions/>
  <pageMargins left="0.2" right="0.1968503937007874" top="0.21" bottom="0.39" header="0.24" footer="0.2362204724409449"/>
  <pageSetup orientation="portrait" paperSize="9" scale="75" r:id="rId1"/>
  <headerFooter alignWithMargins="0">
    <oddHeader>&amp;R&amp;D, &amp;T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Exenberger</dc:creator>
  <cp:keywords/>
  <dc:description/>
  <cp:lastModifiedBy>Rolf</cp:lastModifiedBy>
  <cp:lastPrinted>2007-10-31T14:23:45Z</cp:lastPrinted>
  <dcterms:created xsi:type="dcterms:W3CDTF">2000-09-12T15:26:36Z</dcterms:created>
  <dcterms:modified xsi:type="dcterms:W3CDTF">2007-11-11T22:23:16Z</dcterms:modified>
  <cp:category/>
  <cp:version/>
  <cp:contentType/>
  <cp:contentStatus/>
</cp:coreProperties>
</file>